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66" sheetId="9" r:id="rId1"/>
  </sheets>
  <calcPr calcId="152511"/>
</workbook>
</file>

<file path=xl/calcChain.xml><?xml version="1.0" encoding="utf-8"?>
<calcChain xmlns="http://schemas.openxmlformats.org/spreadsheetml/2006/main">
  <c r="G45" i="9" l="1"/>
  <c r="G46" i="9"/>
  <c r="G47" i="9"/>
  <c r="K47" i="9"/>
  <c r="E47" i="9"/>
  <c r="K46" i="9"/>
  <c r="E46" i="9"/>
  <c r="K45" i="9"/>
  <c r="E45" i="9"/>
  <c r="K43" i="9"/>
  <c r="G43" i="9"/>
  <c r="E43" i="9"/>
  <c r="K42" i="9"/>
  <c r="G42" i="9"/>
  <c r="E42" i="9"/>
  <c r="K40" i="9"/>
  <c r="G40" i="9"/>
  <c r="E40" i="9"/>
  <c r="K38" i="9"/>
  <c r="G38" i="9"/>
  <c r="E38" i="9"/>
  <c r="K37" i="9"/>
  <c r="G37" i="9"/>
  <c r="E37" i="9"/>
  <c r="K36" i="9"/>
  <c r="G36" i="9"/>
  <c r="E36" i="9"/>
  <c r="K34" i="9"/>
  <c r="G34" i="9"/>
  <c r="E34" i="9"/>
  <c r="K33" i="9"/>
  <c r="G33" i="9"/>
  <c r="E33" i="9"/>
  <c r="K31" i="9"/>
  <c r="G31" i="9"/>
  <c r="E31" i="9"/>
  <c r="K29" i="9"/>
  <c r="G29" i="9"/>
  <c r="E29" i="9"/>
  <c r="K28" i="9"/>
  <c r="G28" i="9"/>
  <c r="E28" i="9"/>
  <c r="K27" i="9"/>
  <c r="G27" i="9"/>
  <c r="E27" i="9"/>
  <c r="K25" i="9"/>
  <c r="G25" i="9"/>
  <c r="E25" i="9"/>
  <c r="K24" i="9"/>
  <c r="G24" i="9"/>
  <c r="E24" i="9"/>
  <c r="K22" i="9"/>
  <c r="G22" i="9"/>
  <c r="E22" i="9"/>
  <c r="K20" i="9"/>
  <c r="G20" i="9"/>
  <c r="E20" i="9"/>
  <c r="K19" i="9"/>
  <c r="G19" i="9"/>
  <c r="E19" i="9"/>
  <c r="K18" i="9"/>
  <c r="G18" i="9"/>
  <c r="E18" i="9"/>
  <c r="K16" i="9"/>
  <c r="G16" i="9"/>
  <c r="E16" i="9"/>
  <c r="K15" i="9"/>
  <c r="G15" i="9"/>
  <c r="E15" i="9"/>
  <c r="K13" i="9"/>
  <c r="G13" i="9"/>
  <c r="E13" i="9"/>
</calcChain>
</file>

<file path=xl/sharedStrings.xml><?xml version="1.0" encoding="utf-8"?>
<sst xmlns="http://schemas.openxmlformats.org/spreadsheetml/2006/main" count="89" uniqueCount="36">
  <si>
    <t>№ п/п</t>
  </si>
  <si>
    <t>Показатель (группы потребителей с разбивкой тарифа по ставкам и дифференциацией по зонам суток)</t>
  </si>
  <si>
    <t>Единица измерения</t>
  </si>
  <si>
    <t>Цена (тариф)</t>
  </si>
  <si>
    <t>1.</t>
  </si>
  <si>
    <t>Одноставочный тариф</t>
  </si>
  <si>
    <t>руб./кВт ч</t>
  </si>
  <si>
    <t>Тариф, дифференцированный по двум зонам суток</t>
  </si>
  <si>
    <t>Пиковая зона</t>
  </si>
  <si>
    <t>Ночная зона</t>
  </si>
  <si>
    <t>Тариф, дифференцированный по трем зонам суток</t>
  </si>
  <si>
    <t>Полупиковая зона</t>
  </si>
  <si>
    <t>2.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</si>
  <si>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</si>
  <si>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3.</t>
  </si>
  <si>
    <t>Население, проживающее в сельских населенных пунктах</t>
  </si>
  <si>
    <t>4.</t>
  </si>
  <si>
    <t>Потребители, приравненные к населению (тарифы указываются в рублях с учетом НДС)</t>
  </si>
  <si>
    <t>2.1</t>
  </si>
  <si>
    <t>2.2</t>
  </si>
  <si>
    <t>2.3</t>
  </si>
  <si>
    <t>3.1</t>
  </si>
  <si>
    <t>3.2</t>
  </si>
  <si>
    <t>3.3</t>
  </si>
  <si>
    <t>1.1</t>
  </si>
  <si>
    <t>1 полугодие</t>
  </si>
  <si>
    <t xml:space="preserve">2 полугодие </t>
  </si>
  <si>
    <t>Население, за исключением указанного в пунктах 2 и 3 (тарифы указываются в рублях с учетом НДС)</t>
  </si>
  <si>
    <t>1.2</t>
  </si>
  <si>
    <t>1.3</t>
  </si>
  <si>
    <t>Цены (тарифы) на электрическую энергию для населения и приравненным к нему категориям потребителей</t>
  </si>
  <si>
    <t>год</t>
  </si>
  <si>
    <t>4.1</t>
  </si>
  <si>
    <t>4.2</t>
  </si>
  <si>
    <t>4.3</t>
  </si>
  <si>
    <t>Нижний Новгород и Нижегородская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</si>
</sst>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#,##0.00%;\-#,##0.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0" fontId="1" fillId="6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/>
    </xf>
    <xf numFmtId="0" fontId="4" fillId="6" borderId="1" xfId="0" applyNumberFormat="1" applyFont="1" applyFill="1" applyBorder="1" applyAlignment="1">
      <alignment horizontal="left" vertical="top"/>
    </xf>
    <xf numFmtId="164" fontId="4" fillId="6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left" vertical="top"/>
    </xf>
    <xf numFmtId="164" fontId="5" fillId="6" borderId="1" xfId="0" applyNumberFormat="1" applyFont="1" applyFill="1" applyBorder="1" applyAlignment="1">
      <alignment horizontal="left" vertical="top"/>
    </xf>
    <xf numFmtId="164" fontId="5" fillId="4" borderId="1" xfId="0" applyNumberFormat="1" applyFont="1" applyFill="1" applyBorder="1" applyAlignment="1">
      <alignment horizontal="left" vertical="top"/>
    </xf>
    <xf numFmtId="164" fontId="5" fillId="2" borderId="1" xfId="0" applyNumberFormat="1" applyFont="1" applyFill="1" applyBorder="1" applyAlignment="1">
      <alignment horizontal="left" vertical="top"/>
    </xf>
    <xf numFmtId="164" fontId="5" fillId="5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left" vertical="top"/>
    </xf>
    <xf numFmtId="164" fontId="5" fillId="6" borderId="9" xfId="0" applyNumberFormat="1" applyFont="1" applyFill="1" applyBorder="1" applyAlignment="1">
      <alignment horizontal="left" vertical="top"/>
    </xf>
    <xf numFmtId="164" fontId="4" fillId="2" borderId="9" xfId="0" applyNumberFormat="1" applyFont="1" applyFill="1" applyBorder="1" applyAlignment="1">
      <alignment horizontal="left" vertical="top"/>
    </xf>
    <xf numFmtId="164" fontId="4" fillId="4" borderId="9" xfId="0" applyNumberFormat="1" applyFont="1" applyFill="1" applyBorder="1" applyAlignment="1">
      <alignment horizontal="left" vertical="top"/>
    </xf>
    <xf numFmtId="164" fontId="4" fillId="6" borderId="9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64" fontId="4" fillId="5" borderId="9" xfId="0" applyNumberFormat="1" applyFont="1" applyFill="1" applyBorder="1" applyAlignment="1">
      <alignment horizontal="left" vertical="top"/>
    </xf>
    <xf numFmtId="0" fontId="1" fillId="4" borderId="12" xfId="0" applyFont="1" applyFill="1" applyBorder="1"/>
    <xf numFmtId="0" fontId="2" fillId="4" borderId="12" xfId="0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left" vertical="top"/>
    </xf>
    <xf numFmtId="164" fontId="4" fillId="4" borderId="13" xfId="0" applyNumberFormat="1" applyFont="1" applyFill="1" applyBorder="1" applyAlignment="1">
      <alignment horizontal="left" vertical="top"/>
    </xf>
    <xf numFmtId="49" fontId="2" fillId="3" borderId="17" xfId="0" applyNumberFormat="1" applyFont="1" applyFill="1" applyBorder="1" applyAlignment="1">
      <alignment horizontal="left" vertical="top"/>
    </xf>
    <xf numFmtId="0" fontId="2" fillId="6" borderId="16" xfId="0" applyFont="1" applyFill="1" applyBorder="1" applyAlignment="1">
      <alignment horizontal="left" vertical="top"/>
    </xf>
    <xf numFmtId="49" fontId="2" fillId="3" borderId="5" xfId="0" applyNumberFormat="1" applyFont="1" applyFill="1" applyBorder="1" applyAlignment="1">
      <alignment horizontal="left" vertical="top"/>
    </xf>
    <xf numFmtId="0" fontId="1" fillId="6" borderId="3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49" fontId="1" fillId="4" borderId="8" xfId="0" applyNumberFormat="1" applyFont="1" applyFill="1" applyBorder="1" applyAlignment="1">
      <alignment horizontal="left" vertical="top"/>
    </xf>
    <xf numFmtId="49" fontId="1" fillId="4" borderId="11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left" wrapText="1"/>
    </xf>
    <xf numFmtId="0" fontId="1" fillId="6" borderId="15" xfId="0" applyFont="1" applyFill="1" applyBorder="1" applyAlignment="1">
      <alignment horizontal="left" wrapText="1"/>
    </xf>
    <xf numFmtId="0" fontId="1" fillId="6" borderId="16" xfId="0" applyFont="1" applyFill="1" applyBorder="1" applyAlignment="1">
      <alignment horizontal="left" wrapText="1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49" fontId="1" fillId="6" borderId="11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 vertical="center"/>
    </xf>
    <xf numFmtId="49" fontId="0" fillId="0" borderId="0" xfId="0" applyNumberFormat="1" applyFill="1"/>
    <xf numFmtId="0" fontId="3" fillId="0" borderId="0" xfId="1" applyFill="1"/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85" zoomScaleNormal="85" workbookViewId="0">
      <selection activeCell="N33" sqref="N33"/>
    </sheetView>
  </sheetViews>
  <sheetFormatPr defaultRowHeight="15" x14ac:dyDescent="0.25"/>
  <cols>
    <col min="1" max="1" width="5.85546875" style="1" customWidth="1"/>
    <col min="2" max="2" width="34.7109375" customWidth="1"/>
    <col min="3" max="3" width="12.28515625" customWidth="1"/>
    <col min="4" max="4" width="6.7109375" customWidth="1"/>
    <col min="5" max="5" width="6.85546875" customWidth="1"/>
    <col min="6" max="6" width="7.140625" customWidth="1"/>
    <col min="7" max="7" width="7.5703125" customWidth="1"/>
    <col min="8" max="8" width="9.140625" customWidth="1"/>
    <col min="9" max="9" width="4.42578125" customWidth="1"/>
    <col min="10" max="10" width="9.85546875" customWidth="1"/>
    <col min="11" max="11" width="7.5703125" customWidth="1"/>
  </cols>
  <sheetData>
    <row r="1" spans="1:12" s="84" customFormat="1" x14ac:dyDescent="0.25">
      <c r="A1" s="82"/>
      <c r="B1" s="83"/>
    </row>
    <row r="2" spans="1:12" s="84" customFormat="1" x14ac:dyDescent="0.25">
      <c r="A2" s="82"/>
    </row>
    <row r="3" spans="1:12" s="84" customFormat="1" x14ac:dyDescent="0.25">
      <c r="A3" s="82"/>
      <c r="B3" s="83"/>
    </row>
    <row r="4" spans="1:12" x14ac:dyDescent="0.25">
      <c r="B4" s="10"/>
    </row>
    <row r="5" spans="1:12" x14ac:dyDescent="0.25">
      <c r="B5" s="10"/>
    </row>
    <row r="6" spans="1:12" x14ac:dyDescent="0.25">
      <c r="B6" s="10"/>
    </row>
    <row r="7" spans="1:12" ht="15.75" thickBot="1" x14ac:dyDescent="0.3"/>
    <row r="8" spans="1:12" ht="29.25" customHeight="1" thickBot="1" x14ac:dyDescent="0.3">
      <c r="A8" s="63" t="s">
        <v>30</v>
      </c>
      <c r="B8" s="64"/>
      <c r="C8" s="64"/>
      <c r="D8" s="64"/>
      <c r="E8" s="64"/>
      <c r="F8" s="64"/>
      <c r="G8" s="65"/>
      <c r="I8" s="10"/>
    </row>
    <row r="9" spans="1:12" ht="15.75" thickBot="1" x14ac:dyDescent="0.3">
      <c r="A9" s="66" t="s">
        <v>35</v>
      </c>
      <c r="B9" s="67"/>
      <c r="C9" s="67"/>
      <c r="D9" s="68">
        <v>2014</v>
      </c>
      <c r="E9" s="69"/>
      <c r="F9" s="70"/>
      <c r="G9" s="39" t="s">
        <v>31</v>
      </c>
      <c r="H9" s="71">
        <v>2013</v>
      </c>
      <c r="I9" s="71"/>
      <c r="J9" s="72"/>
      <c r="K9" s="12" t="s">
        <v>31</v>
      </c>
    </row>
    <row r="10" spans="1:12" x14ac:dyDescent="0.25">
      <c r="A10" s="73" t="s">
        <v>0</v>
      </c>
      <c r="B10" s="75" t="s">
        <v>1</v>
      </c>
      <c r="C10" s="75" t="s">
        <v>2</v>
      </c>
      <c r="D10" s="77" t="s">
        <v>3</v>
      </c>
      <c r="E10" s="77"/>
      <c r="F10" s="77"/>
      <c r="G10" s="78"/>
      <c r="H10" s="79" t="s">
        <v>3</v>
      </c>
      <c r="I10" s="79"/>
      <c r="J10" s="79"/>
      <c r="K10" s="80"/>
    </row>
    <row r="11" spans="1:12" ht="33" customHeight="1" thickBot="1" x14ac:dyDescent="0.3">
      <c r="A11" s="74"/>
      <c r="B11" s="76"/>
      <c r="C11" s="76"/>
      <c r="D11" s="58" t="s">
        <v>25</v>
      </c>
      <c r="E11" s="81"/>
      <c r="F11" s="58" t="s">
        <v>26</v>
      </c>
      <c r="G11" s="59"/>
      <c r="H11" s="60" t="s">
        <v>25</v>
      </c>
      <c r="I11" s="61"/>
      <c r="J11" s="62" t="s">
        <v>26</v>
      </c>
      <c r="K11" s="61"/>
    </row>
    <row r="12" spans="1:12" ht="32.25" customHeight="1" x14ac:dyDescent="0.25">
      <c r="A12" s="40" t="s">
        <v>4</v>
      </c>
      <c r="B12" s="56" t="s">
        <v>27</v>
      </c>
      <c r="C12" s="56"/>
      <c r="D12" s="56"/>
      <c r="E12" s="56"/>
      <c r="F12" s="56"/>
      <c r="G12" s="57"/>
    </row>
    <row r="13" spans="1:12" x14ac:dyDescent="0.25">
      <c r="A13" s="27" t="s">
        <v>24</v>
      </c>
      <c r="B13" s="3" t="s">
        <v>5</v>
      </c>
      <c r="C13" s="3" t="s">
        <v>6</v>
      </c>
      <c r="D13" s="11">
        <v>2.95</v>
      </c>
      <c r="E13" s="17">
        <f>IFERROR((D13-J13)/D13," ")</f>
        <v>1</v>
      </c>
      <c r="F13" s="11">
        <v>3.07</v>
      </c>
      <c r="G13" s="28">
        <f>IFERROR((F13-D13)/F13," ")</f>
        <v>3.9087947882736049E-2</v>
      </c>
      <c r="H13" s="41"/>
      <c r="I13" s="7"/>
      <c r="J13" s="11"/>
      <c r="K13" s="14" t="str">
        <f>IFERROR((J13-H13)/J13," ")</f>
        <v xml:space="preserve"> </v>
      </c>
    </row>
    <row r="14" spans="1:12" x14ac:dyDescent="0.25">
      <c r="A14" s="42" t="s">
        <v>28</v>
      </c>
      <c r="B14" s="43" t="s">
        <v>7</v>
      </c>
      <c r="C14" s="43"/>
      <c r="D14" s="43"/>
      <c r="E14" s="43"/>
      <c r="F14" s="43"/>
      <c r="G14" s="44"/>
      <c r="I14" s="7"/>
      <c r="J14" s="7"/>
      <c r="K14" s="7"/>
      <c r="L14" s="13"/>
    </row>
    <row r="15" spans="1:12" x14ac:dyDescent="0.25">
      <c r="A15" s="42"/>
      <c r="B15" s="2" t="s">
        <v>8</v>
      </c>
      <c r="C15" s="2" t="s">
        <v>6</v>
      </c>
      <c r="D15" s="21">
        <v>2.97</v>
      </c>
      <c r="E15" s="19">
        <f>IFERROR((D15-J15)/D15," ")</f>
        <v>1</v>
      </c>
      <c r="F15" s="21">
        <v>3.09</v>
      </c>
      <c r="G15" s="29">
        <f>IFERROR((F15-D15)/F15," ")</f>
        <v>3.8834951456310572E-2</v>
      </c>
      <c r="H15" s="24"/>
      <c r="I15" s="6"/>
      <c r="J15" s="21"/>
      <c r="K15" s="15" t="str">
        <f>IFERROR((J15-H15)/J15," ")</f>
        <v xml:space="preserve"> </v>
      </c>
    </row>
    <row r="16" spans="1:12" x14ac:dyDescent="0.25">
      <c r="A16" s="42"/>
      <c r="B16" s="2" t="s">
        <v>9</v>
      </c>
      <c r="C16" s="2" t="s">
        <v>6</v>
      </c>
      <c r="D16" s="21">
        <v>1.4</v>
      </c>
      <c r="E16" s="19">
        <f>IFERROR((D16-J16)/D16," ")</f>
        <v>1</v>
      </c>
      <c r="F16" s="21">
        <v>1.46</v>
      </c>
      <c r="G16" s="29">
        <f>IFERROR((F16-D16)/F16," ")</f>
        <v>4.1095890410958943E-2</v>
      </c>
      <c r="H16" s="24"/>
      <c r="I16" s="6"/>
      <c r="J16" s="21"/>
      <c r="K16" s="15" t="str">
        <f>IFERROR((J16-H16)/J16," ")</f>
        <v xml:space="preserve"> </v>
      </c>
    </row>
    <row r="17" spans="1:11" x14ac:dyDescent="0.25">
      <c r="A17" s="45" t="s">
        <v>29</v>
      </c>
      <c r="B17" s="54" t="s">
        <v>10</v>
      </c>
      <c r="C17" s="54"/>
      <c r="D17" s="54"/>
      <c r="E17" s="54"/>
      <c r="F17" s="54"/>
      <c r="G17" s="55"/>
    </row>
    <row r="18" spans="1:11" x14ac:dyDescent="0.25">
      <c r="A18" s="45"/>
      <c r="B18" s="4" t="s">
        <v>8</v>
      </c>
      <c r="C18" s="4" t="s">
        <v>6</v>
      </c>
      <c r="D18" s="22">
        <v>3.39</v>
      </c>
      <c r="E18" s="18">
        <f>IFERROR((D18-J18)/D18," ")</f>
        <v>1</v>
      </c>
      <c r="F18" s="22">
        <v>3.53</v>
      </c>
      <c r="G18" s="30">
        <f>IFERROR((F18-D18)/F18," ")</f>
        <v>3.9660056657223705E-2</v>
      </c>
      <c r="H18" s="25"/>
      <c r="I18" s="9"/>
      <c r="J18" s="22"/>
      <c r="K18" s="16" t="str">
        <f>IFERROR((J18-H18)/J18," ")</f>
        <v xml:space="preserve"> </v>
      </c>
    </row>
    <row r="19" spans="1:11" x14ac:dyDescent="0.25">
      <c r="A19" s="45"/>
      <c r="B19" s="4" t="s">
        <v>11</v>
      </c>
      <c r="C19" s="4" t="s">
        <v>6</v>
      </c>
      <c r="D19" s="22">
        <v>2.3199999999999998</v>
      </c>
      <c r="E19" s="18">
        <f>IFERROR((D19-J19)/D19," ")</f>
        <v>1</v>
      </c>
      <c r="F19" s="22">
        <v>2.41</v>
      </c>
      <c r="G19" s="30">
        <f>IFERROR((F19-D19)/F19," ")</f>
        <v>3.7344398340249087E-2</v>
      </c>
      <c r="H19" s="25"/>
      <c r="I19" s="9"/>
      <c r="J19" s="22"/>
      <c r="K19" s="16" t="str">
        <f>IFERROR((J19-H19)/J19," ")</f>
        <v xml:space="preserve"> </v>
      </c>
    </row>
    <row r="20" spans="1:11" ht="15.75" thickBot="1" x14ac:dyDescent="0.3">
      <c r="A20" s="46"/>
      <c r="B20" s="34" t="s">
        <v>9</v>
      </c>
      <c r="C20" s="34" t="s">
        <v>6</v>
      </c>
      <c r="D20" s="35">
        <v>1.4</v>
      </c>
      <c r="E20" s="36">
        <f>IFERROR((D20-J20)/D20," ")</f>
        <v>1</v>
      </c>
      <c r="F20" s="35">
        <v>1.46</v>
      </c>
      <c r="G20" s="37">
        <f>IFERROR((F20-D20)/F20," ")</f>
        <v>4.1095890410958943E-2</v>
      </c>
      <c r="H20" s="25"/>
      <c r="I20" s="9"/>
      <c r="J20" s="35"/>
      <c r="K20" s="16" t="str">
        <f>IFERROR((J20-H20)/J20," ")</f>
        <v xml:space="preserve"> </v>
      </c>
    </row>
    <row r="21" spans="1:11" ht="43.5" customHeight="1" x14ac:dyDescent="0.25">
      <c r="A21" s="40" t="s">
        <v>12</v>
      </c>
      <c r="B21" s="56" t="s">
        <v>13</v>
      </c>
      <c r="C21" s="56"/>
      <c r="D21" s="56"/>
      <c r="E21" s="56"/>
      <c r="F21" s="56"/>
      <c r="G21" s="57"/>
    </row>
    <row r="22" spans="1:11" x14ac:dyDescent="0.25">
      <c r="A22" s="27" t="s">
        <v>18</v>
      </c>
      <c r="B22" s="3" t="s">
        <v>5</v>
      </c>
      <c r="C22" s="3" t="s">
        <v>6</v>
      </c>
      <c r="D22" s="11">
        <v>2.0699999999999998</v>
      </c>
      <c r="E22" s="17">
        <f>IFERROR((D22-J22)/D22," ")</f>
        <v>1</v>
      </c>
      <c r="F22" s="11">
        <v>2.15</v>
      </c>
      <c r="G22" s="31">
        <f>IFERROR((F22-D22)/F22," ")</f>
        <v>3.720930232558143E-2</v>
      </c>
      <c r="H22" s="41"/>
      <c r="I22" s="7"/>
      <c r="J22" s="11"/>
      <c r="K22" s="14" t="str">
        <f>IFERROR((J22-H22)/J22," ")</f>
        <v xml:space="preserve"> </v>
      </c>
    </row>
    <row r="23" spans="1:11" x14ac:dyDescent="0.25">
      <c r="A23" s="42" t="s">
        <v>19</v>
      </c>
      <c r="B23" s="43" t="s">
        <v>7</v>
      </c>
      <c r="C23" s="43"/>
      <c r="D23" s="43"/>
      <c r="E23" s="43"/>
      <c r="F23" s="43"/>
      <c r="G23" s="44"/>
    </row>
    <row r="24" spans="1:11" x14ac:dyDescent="0.25">
      <c r="A24" s="42"/>
      <c r="B24" s="2" t="s">
        <v>8</v>
      </c>
      <c r="C24" s="2" t="s">
        <v>6</v>
      </c>
      <c r="D24" s="21">
        <v>2.09</v>
      </c>
      <c r="E24" s="19">
        <f>IFERROR((D24-J24)/D24," ")</f>
        <v>1</v>
      </c>
      <c r="F24" s="21">
        <v>2.16</v>
      </c>
      <c r="G24" s="29">
        <f>IFERROR((F24-D24)/F24," ")</f>
        <v>3.2407407407407537E-2</v>
      </c>
      <c r="H24" s="24"/>
      <c r="I24" s="6"/>
      <c r="J24" s="21"/>
      <c r="K24" s="15" t="str">
        <f>IFERROR((J24-H24)/J24," ")</f>
        <v xml:space="preserve"> </v>
      </c>
    </row>
    <row r="25" spans="1:11" x14ac:dyDescent="0.25">
      <c r="A25" s="42"/>
      <c r="B25" s="2" t="s">
        <v>9</v>
      </c>
      <c r="C25" s="2" t="s">
        <v>6</v>
      </c>
      <c r="D25" s="21">
        <v>0.97</v>
      </c>
      <c r="E25" s="19">
        <f>IFERROR((D25-J25)/D25," ")</f>
        <v>1</v>
      </c>
      <c r="F25" s="21">
        <v>1.02</v>
      </c>
      <c r="G25" s="29">
        <f>IFERROR((F25-D25)/F25," ")</f>
        <v>4.9019607843137296E-2</v>
      </c>
      <c r="H25" s="24"/>
      <c r="I25" s="6"/>
      <c r="J25" s="21"/>
      <c r="K25" s="15" t="str">
        <f>IFERROR((J25-H25)/J25," ")</f>
        <v xml:space="preserve"> </v>
      </c>
    </row>
    <row r="26" spans="1:11" x14ac:dyDescent="0.25">
      <c r="A26" s="45" t="s">
        <v>20</v>
      </c>
      <c r="B26" s="54" t="s">
        <v>10</v>
      </c>
      <c r="C26" s="54"/>
      <c r="D26" s="54"/>
      <c r="E26" s="54"/>
      <c r="F26" s="54"/>
      <c r="G26" s="55"/>
    </row>
    <row r="27" spans="1:11" x14ac:dyDescent="0.25">
      <c r="A27" s="45"/>
      <c r="B27" s="4" t="s">
        <v>8</v>
      </c>
      <c r="C27" s="4" t="s">
        <v>6</v>
      </c>
      <c r="D27" s="22">
        <v>2.38</v>
      </c>
      <c r="E27" s="18">
        <f>IFERROR((D27-J27)/D27," ")</f>
        <v>1</v>
      </c>
      <c r="F27" s="22">
        <v>2.4700000000000002</v>
      </c>
      <c r="G27" s="30">
        <f>IFERROR((F27-D27)/F27," ")</f>
        <v>3.6437246963562875E-2</v>
      </c>
      <c r="H27" s="25"/>
      <c r="I27" s="9"/>
      <c r="J27" s="22"/>
      <c r="K27" s="16" t="str">
        <f>IFERROR((J27-H27)/J27," ")</f>
        <v xml:space="preserve"> </v>
      </c>
    </row>
    <row r="28" spans="1:11" x14ac:dyDescent="0.25">
      <c r="A28" s="45"/>
      <c r="B28" s="4" t="s">
        <v>11</v>
      </c>
      <c r="C28" s="4" t="s">
        <v>6</v>
      </c>
      <c r="D28" s="22">
        <v>1.63</v>
      </c>
      <c r="E28" s="18">
        <f>IFERROR((D28-J28)/D28," ")</f>
        <v>1</v>
      </c>
      <c r="F28" s="22">
        <v>1.69</v>
      </c>
      <c r="G28" s="30">
        <f>IFERROR((F28-D28)/F28," ")</f>
        <v>3.5502958579881692E-2</v>
      </c>
      <c r="H28" s="25"/>
      <c r="I28" s="9"/>
      <c r="J28" s="22"/>
      <c r="K28" s="16" t="str">
        <f>IFERROR((J28-H28)/J28," ")</f>
        <v xml:space="preserve"> </v>
      </c>
    </row>
    <row r="29" spans="1:11" ht="15.75" thickBot="1" x14ac:dyDescent="0.3">
      <c r="A29" s="46"/>
      <c r="B29" s="34" t="s">
        <v>9</v>
      </c>
      <c r="C29" s="34" t="s">
        <v>6</v>
      </c>
      <c r="D29" s="35">
        <v>0.97</v>
      </c>
      <c r="E29" s="36">
        <f>IFERROR((D29-J29)/D29," ")</f>
        <v>1</v>
      </c>
      <c r="F29" s="35">
        <v>1.02</v>
      </c>
      <c r="G29" s="37">
        <f>IFERROR((F29-D29)/F29," ")</f>
        <v>4.9019607843137296E-2</v>
      </c>
      <c r="H29" s="25"/>
      <c r="I29" s="9"/>
      <c r="J29" s="35"/>
      <c r="K29" s="16" t="str">
        <f>IFERROR((J29-H29)/J29," ")</f>
        <v xml:space="preserve"> </v>
      </c>
    </row>
    <row r="30" spans="1:11" ht="23.25" customHeight="1" x14ac:dyDescent="0.25">
      <c r="A30" s="40" t="s">
        <v>14</v>
      </c>
      <c r="B30" s="50" t="s">
        <v>15</v>
      </c>
      <c r="C30" s="50"/>
      <c r="D30" s="50"/>
      <c r="E30" s="50"/>
      <c r="F30" s="50"/>
      <c r="G30" s="51"/>
    </row>
    <row r="31" spans="1:11" x14ac:dyDescent="0.25">
      <c r="A31" s="32" t="s">
        <v>21</v>
      </c>
      <c r="B31" s="5" t="s">
        <v>5</v>
      </c>
      <c r="C31" s="5" t="s">
        <v>6</v>
      </c>
      <c r="D31" s="23">
        <v>2.0699999999999998</v>
      </c>
      <c r="E31" s="20">
        <f>IFERROR((D31-J31)/D31," ")</f>
        <v>1</v>
      </c>
      <c r="F31" s="23">
        <v>2.15</v>
      </c>
      <c r="G31" s="33">
        <f>IFERROR((F31-D31)/F31," ")</f>
        <v>3.720930232558143E-2</v>
      </c>
      <c r="H31" s="26"/>
      <c r="I31" s="8"/>
      <c r="J31" s="23"/>
      <c r="K31" s="14" t="str">
        <f>IFERROR((J31-H31)/J31," ")</f>
        <v xml:space="preserve"> </v>
      </c>
    </row>
    <row r="32" spans="1:11" x14ac:dyDescent="0.25">
      <c r="A32" s="42" t="s">
        <v>22</v>
      </c>
      <c r="B32" s="43" t="s">
        <v>7</v>
      </c>
      <c r="C32" s="43"/>
      <c r="D32" s="43"/>
      <c r="E32" s="43"/>
      <c r="F32" s="43"/>
      <c r="G32" s="44"/>
    </row>
    <row r="33" spans="1:11" x14ac:dyDescent="0.25">
      <c r="A33" s="42"/>
      <c r="B33" s="2" t="s">
        <v>8</v>
      </c>
      <c r="C33" s="2" t="s">
        <v>6</v>
      </c>
      <c r="D33" s="21">
        <v>2.09</v>
      </c>
      <c r="E33" s="19">
        <f>IFERROR((D33-J33)/D33," ")</f>
        <v>1</v>
      </c>
      <c r="F33" s="21">
        <v>2.16</v>
      </c>
      <c r="G33" s="29">
        <f>IFERROR((F33-D33)/F33," ")</f>
        <v>3.2407407407407537E-2</v>
      </c>
      <c r="H33" s="24"/>
      <c r="I33" s="6"/>
      <c r="J33" s="21"/>
      <c r="K33" s="15" t="str">
        <f>IFERROR((J33-H33)/J33," ")</f>
        <v xml:space="preserve"> </v>
      </c>
    </row>
    <row r="34" spans="1:11" x14ac:dyDescent="0.25">
      <c r="A34" s="42"/>
      <c r="B34" s="2" t="s">
        <v>9</v>
      </c>
      <c r="C34" s="2" t="s">
        <v>6</v>
      </c>
      <c r="D34" s="21">
        <v>0.97</v>
      </c>
      <c r="E34" s="19">
        <f>IFERROR((D34-J34)/D34," ")</f>
        <v>1</v>
      </c>
      <c r="F34" s="21">
        <v>1.02</v>
      </c>
      <c r="G34" s="29">
        <f>IFERROR((F34-D34)/F34," ")</f>
        <v>4.9019607843137296E-2</v>
      </c>
      <c r="H34" s="24"/>
      <c r="I34" s="6"/>
      <c r="J34" s="21"/>
      <c r="K34" s="15" t="str">
        <f>IFERROR((J34-H34)/J34," ")</f>
        <v xml:space="preserve"> </v>
      </c>
    </row>
    <row r="35" spans="1:11" x14ac:dyDescent="0.25">
      <c r="A35" s="45" t="s">
        <v>23</v>
      </c>
      <c r="B35" s="47" t="s">
        <v>10</v>
      </c>
      <c r="C35" s="48"/>
      <c r="D35" s="48"/>
      <c r="E35" s="48"/>
      <c r="F35" s="48"/>
      <c r="G35" s="49"/>
    </row>
    <row r="36" spans="1:11" x14ac:dyDescent="0.25">
      <c r="A36" s="45"/>
      <c r="B36" s="4" t="s">
        <v>8</v>
      </c>
      <c r="C36" s="4" t="s">
        <v>6</v>
      </c>
      <c r="D36" s="22">
        <v>2.38</v>
      </c>
      <c r="E36" s="18">
        <f>IFERROR((D36-J36)/D36," ")</f>
        <v>1</v>
      </c>
      <c r="F36" s="22">
        <v>2.4700000000000002</v>
      </c>
      <c r="G36" s="30">
        <f>IFERROR((F36-D36)/F36," ")</f>
        <v>3.6437246963562875E-2</v>
      </c>
      <c r="H36" s="25"/>
      <c r="I36" s="9"/>
      <c r="J36" s="22"/>
      <c r="K36" s="16" t="str">
        <f>IFERROR((J36-H36)/J36," ")</f>
        <v xml:space="preserve"> </v>
      </c>
    </row>
    <row r="37" spans="1:11" x14ac:dyDescent="0.25">
      <c r="A37" s="45"/>
      <c r="B37" s="4" t="s">
        <v>11</v>
      </c>
      <c r="C37" s="4" t="s">
        <v>6</v>
      </c>
      <c r="D37" s="22">
        <v>1.63</v>
      </c>
      <c r="E37" s="18">
        <f>IFERROR((D37-J37)/D37," ")</f>
        <v>1</v>
      </c>
      <c r="F37" s="22">
        <v>1.69</v>
      </c>
      <c r="G37" s="30">
        <f>IFERROR((F37-D37)/F37," ")</f>
        <v>3.5502958579881692E-2</v>
      </c>
      <c r="H37" s="25"/>
      <c r="I37" s="9"/>
      <c r="J37" s="22"/>
      <c r="K37" s="16" t="str">
        <f>IFERROR((J37-H37)/J37," ")</f>
        <v xml:space="preserve"> </v>
      </c>
    </row>
    <row r="38" spans="1:11" ht="15.75" thickBot="1" x14ac:dyDescent="0.3">
      <c r="A38" s="46"/>
      <c r="B38" s="34" t="s">
        <v>9</v>
      </c>
      <c r="C38" s="34" t="s">
        <v>6</v>
      </c>
      <c r="D38" s="35">
        <v>0.97</v>
      </c>
      <c r="E38" s="36">
        <f>IFERROR((D38-J38)/D38," ")</f>
        <v>1</v>
      </c>
      <c r="F38" s="35">
        <v>1.02</v>
      </c>
      <c r="G38" s="37">
        <f>IFERROR((F38-D38)/F38," ")</f>
        <v>4.9019607843137296E-2</v>
      </c>
      <c r="H38" s="25"/>
      <c r="I38" s="9"/>
      <c r="J38" s="35"/>
      <c r="K38" s="16" t="str">
        <f>IFERROR((J38-H38)/J38," ")</f>
        <v xml:space="preserve"> </v>
      </c>
    </row>
    <row r="39" spans="1:11" ht="30" customHeight="1" x14ac:dyDescent="0.25">
      <c r="A39" s="38" t="s">
        <v>16</v>
      </c>
      <c r="B39" s="52" t="s">
        <v>17</v>
      </c>
      <c r="C39" s="52"/>
      <c r="D39" s="52"/>
      <c r="E39" s="52"/>
      <c r="F39" s="52"/>
      <c r="G39" s="53"/>
    </row>
    <row r="40" spans="1:11" x14ac:dyDescent="0.25">
      <c r="A40" s="32" t="s">
        <v>32</v>
      </c>
      <c r="B40" s="5" t="s">
        <v>5</v>
      </c>
      <c r="C40" s="5" t="s">
        <v>6</v>
      </c>
      <c r="D40" s="23">
        <v>2.95</v>
      </c>
      <c r="E40" s="20">
        <f>IFERROR((D40-J40)/D40," ")</f>
        <v>1</v>
      </c>
      <c r="F40" s="23">
        <v>3.07</v>
      </c>
      <c r="G40" s="33">
        <f>IFERROR((F40-D40)/F40," ")</f>
        <v>3.9087947882736049E-2</v>
      </c>
      <c r="H40" s="26"/>
      <c r="I40" s="8"/>
      <c r="J40" s="23"/>
      <c r="K40" s="14" t="str">
        <f>IFERROR((J40-H40)/J40," ")</f>
        <v xml:space="preserve"> </v>
      </c>
    </row>
    <row r="41" spans="1:11" x14ac:dyDescent="0.25">
      <c r="A41" s="42" t="s">
        <v>33</v>
      </c>
      <c r="B41" s="43" t="s">
        <v>7</v>
      </c>
      <c r="C41" s="43"/>
      <c r="D41" s="43"/>
      <c r="E41" s="43"/>
      <c r="F41" s="43"/>
      <c r="G41" s="44"/>
    </row>
    <row r="42" spans="1:11" x14ac:dyDescent="0.25">
      <c r="A42" s="42"/>
      <c r="B42" s="2" t="s">
        <v>8</v>
      </c>
      <c r="C42" s="2" t="s">
        <v>6</v>
      </c>
      <c r="D42" s="21">
        <v>2.97</v>
      </c>
      <c r="E42" s="19">
        <f>IFERROR((D42-J42)/D42," ")</f>
        <v>1</v>
      </c>
      <c r="F42" s="21">
        <v>3.09</v>
      </c>
      <c r="G42" s="29">
        <f>IFERROR((F42-D42)/F42," ")</f>
        <v>3.8834951456310572E-2</v>
      </c>
      <c r="H42" s="24"/>
      <c r="I42" s="6"/>
      <c r="J42" s="21"/>
      <c r="K42" s="15" t="str">
        <f>IFERROR((J42-H42)/J42," ")</f>
        <v xml:space="preserve"> </v>
      </c>
    </row>
    <row r="43" spans="1:11" x14ac:dyDescent="0.25">
      <c r="A43" s="42"/>
      <c r="B43" s="2" t="s">
        <v>9</v>
      </c>
      <c r="C43" s="2" t="s">
        <v>6</v>
      </c>
      <c r="D43" s="21">
        <v>1.4</v>
      </c>
      <c r="E43" s="19">
        <f>IFERROR((D43-J43)/D43," ")</f>
        <v>1</v>
      </c>
      <c r="F43" s="21">
        <v>1.46</v>
      </c>
      <c r="G43" s="29">
        <f>IFERROR((F43-D43)/F43," ")</f>
        <v>4.1095890410958943E-2</v>
      </c>
      <c r="H43" s="24"/>
      <c r="I43" s="6"/>
      <c r="J43" s="21"/>
      <c r="K43" s="15" t="str">
        <f>IFERROR((J43-H43)/J43," ")</f>
        <v xml:space="preserve"> </v>
      </c>
    </row>
    <row r="44" spans="1:11" x14ac:dyDescent="0.25">
      <c r="A44" s="45" t="s">
        <v>34</v>
      </c>
      <c r="B44" s="47" t="s">
        <v>10</v>
      </c>
      <c r="C44" s="48"/>
      <c r="D44" s="48"/>
      <c r="E44" s="48"/>
      <c r="F44" s="48"/>
      <c r="G44" s="49"/>
    </row>
    <row r="45" spans="1:11" x14ac:dyDescent="0.25">
      <c r="A45" s="45"/>
      <c r="B45" s="4" t="s">
        <v>8</v>
      </c>
      <c r="C45" s="4" t="s">
        <v>6</v>
      </c>
      <c r="D45" s="22">
        <v>3.39</v>
      </c>
      <c r="E45" s="18">
        <f>IFERROR((D45-J45)/D45," ")</f>
        <v>1</v>
      </c>
      <c r="F45" s="22">
        <v>3.53</v>
      </c>
      <c r="G45" s="30">
        <f>IFERROR((F45-D45)/F45," ")</f>
        <v>3.9660056657223705E-2</v>
      </c>
      <c r="H45" s="25"/>
      <c r="I45" s="9"/>
      <c r="J45" s="22"/>
      <c r="K45" s="16" t="str">
        <f>IFERROR((J45-H45)/J45," ")</f>
        <v xml:space="preserve"> </v>
      </c>
    </row>
    <row r="46" spans="1:11" x14ac:dyDescent="0.25">
      <c r="A46" s="45"/>
      <c r="B46" s="4" t="s">
        <v>11</v>
      </c>
      <c r="C46" s="4" t="s">
        <v>6</v>
      </c>
      <c r="D46" s="22">
        <v>2.3199999999999998</v>
      </c>
      <c r="E46" s="18">
        <f>IFERROR((D46-J46)/D46," ")</f>
        <v>1</v>
      </c>
      <c r="F46" s="22">
        <v>2.41</v>
      </c>
      <c r="G46" s="30">
        <f>IFERROR((F46-D46)/F46," ")</f>
        <v>3.7344398340249087E-2</v>
      </c>
      <c r="H46" s="25"/>
      <c r="I46" s="9"/>
      <c r="J46" s="22"/>
      <c r="K46" s="16" t="str">
        <f>IFERROR((J46-H46)/J46," ")</f>
        <v xml:space="preserve"> </v>
      </c>
    </row>
    <row r="47" spans="1:11" ht="15.75" thickBot="1" x14ac:dyDescent="0.3">
      <c r="A47" s="46"/>
      <c r="B47" s="34" t="s">
        <v>9</v>
      </c>
      <c r="C47" s="34" t="s">
        <v>6</v>
      </c>
      <c r="D47" s="35">
        <v>1.4</v>
      </c>
      <c r="E47" s="36">
        <f>IFERROR((D47-J47)/D47," ")</f>
        <v>1</v>
      </c>
      <c r="F47" s="35">
        <v>1.46</v>
      </c>
      <c r="G47" s="37">
        <f>IFERROR((F47-D47)/F47," ")</f>
        <v>4.1095890410958943E-2</v>
      </c>
      <c r="H47" s="25"/>
      <c r="I47" s="9"/>
      <c r="J47" s="35"/>
      <c r="K47" s="16" t="str">
        <f>IFERROR((J47-H47)/J47," ")</f>
        <v xml:space="preserve"> </v>
      </c>
    </row>
  </sheetData>
  <mergeCells count="33">
    <mergeCell ref="A8:G8"/>
    <mergeCell ref="A9:C9"/>
    <mergeCell ref="D9:F9"/>
    <mergeCell ref="H9:J9"/>
    <mergeCell ref="A10:A11"/>
    <mergeCell ref="B10:B11"/>
    <mergeCell ref="C10:C11"/>
    <mergeCell ref="D10:G10"/>
    <mergeCell ref="H10:K10"/>
    <mergeCell ref="D11:E11"/>
    <mergeCell ref="A26:A29"/>
    <mergeCell ref="B26:G26"/>
    <mergeCell ref="F11:G11"/>
    <mergeCell ref="H11:I11"/>
    <mergeCell ref="J11:K11"/>
    <mergeCell ref="B12:G12"/>
    <mergeCell ref="A14:A16"/>
    <mergeCell ref="B14:G14"/>
    <mergeCell ref="A17:A20"/>
    <mergeCell ref="B17:G17"/>
    <mergeCell ref="B21:G21"/>
    <mergeCell ref="A23:A25"/>
    <mergeCell ref="B23:G23"/>
    <mergeCell ref="A41:A43"/>
    <mergeCell ref="B41:G41"/>
    <mergeCell ref="A44:A47"/>
    <mergeCell ref="B44:G44"/>
    <mergeCell ref="B30:G30"/>
    <mergeCell ref="A32:A34"/>
    <mergeCell ref="B32:G32"/>
    <mergeCell ref="A35:A38"/>
    <mergeCell ref="B35:G35"/>
    <mergeCell ref="B39:G3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2014-06-22T16:19:40Z</dcterms:modified>
</cp:coreProperties>
</file>